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Kartu Stok" sheetId="1" state="visible" r:id="rId1"/>
    <sheet xmlns:r="http://schemas.openxmlformats.org/officeDocument/2006/relationships" name="Titik Pesan Ulang" sheetId="2" state="visible" r:id="rId2"/>
  </sheets>
  <definedNames/>
  <calcPr calcId="124519" fullCalcOnLoad="1"/>
</workbook>
</file>

<file path=xl/styles.xml><?xml version="1.0" encoding="utf-8"?>
<styleSheet xmlns="http://schemas.openxmlformats.org/spreadsheetml/2006/main">
  <numFmts count="2">
    <numFmt numFmtId="164" formatCode="yyyy-mm-dd"/>
    <numFmt numFmtId="165" formatCode="dd/mm/yyyy"/>
  </numFmts>
  <fonts count="4">
    <font>
      <name val="Calibri"/>
      <family val="2"/>
      <color theme="1"/>
      <sz val="11"/>
      <scheme val="minor"/>
    </font>
    <font>
      <name val="Arial"/>
      <b val="1"/>
      <color rgb="007F6000"/>
    </font>
    <font>
      <name val="Arial"/>
      <b val="1"/>
      <color rgb="00FFFFFF"/>
    </font>
    <font>
      <name val="Arial"/>
      <color rgb="00808080"/>
    </font>
  </fonts>
  <fills count="4">
    <fill>
      <patternFill/>
    </fill>
    <fill>
      <patternFill patternType="gray125"/>
    </fill>
    <fill>
      <patternFill patternType="solid">
        <fgColor rgb="00FFF2CC"/>
      </patternFill>
    </fill>
    <fill>
      <patternFill patternType="solid">
        <fgColor rgb="001F4E7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left" vertical="center" wrapText="1"/>
    </xf>
    <xf numFmtId="0" fontId="2" fillId="3" borderId="0" applyAlignment="1" pivotButton="0" quotePrefix="0" xfId="0">
      <alignment horizontal="left" vertical="center"/>
    </xf>
    <xf numFmtId="165" fontId="3"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59"/>
  <sheetViews>
    <sheetView workbookViewId="0">
      <pane ySplit="3" topLeftCell="A4" activePane="bottomLeft" state="frozen"/>
      <selection pane="bottomLeft" activeCell="A1" sqref="A1"/>
    </sheetView>
  </sheetViews>
  <sheetFormatPr baseColWidth="8" defaultRowHeight="15"/>
  <cols>
    <col width="14" customWidth="1" min="1" max="1"/>
    <col width="24" customWidth="1" min="2" max="2"/>
    <col width="34" customWidth="1" min="3" max="3"/>
    <col width="14" customWidth="1" min="4" max="4"/>
    <col width="14" customWidth="1" min="5" max="5"/>
    <col width="12" customWidth="1" min="6" max="6"/>
  </cols>
  <sheetData>
    <row r="1" ht="32" customHeight="1">
      <c r="A1" s="1" t="inlineStr">
        <is>
          <t>PETUNJUK: Catat SEMUA pergerakan barang di sini — boleh banyak jenis barang dicampur dalam satu daftar, asal Nama Barang ditulis KONSISTEN (ejaan sama persis tiap baris) karena kolom Stok Akhir menghitung otomatis per nama barang. Isi Barang Masuk waktu kulakan/terima barang, isi Barang Keluar waktu barang terjual/rusak/hilang. Kolom Stok Akhir (F) OTOMATIS dari rumus — jangan diketik manual. 5 baris bertanda "CONTOH — hapus baris ini" hanya contoh, hapus sebelum mulai isi data asli mulai baris 4. Saat menambah baris baru, salin rumus di sel F ke bawah. Lihat sheet "Titik Pesan Ulang" untuk mengatur batas minimum stok tiap barang.</t>
        </is>
      </c>
    </row>
    <row r="3">
      <c r="A3" s="2" t="inlineStr">
        <is>
          <t>Tanggal</t>
        </is>
      </c>
      <c r="B3" s="2" t="inlineStr">
        <is>
          <t>Nama Barang</t>
        </is>
      </c>
      <c r="C3" s="2" t="inlineStr">
        <is>
          <t>Keterangan</t>
        </is>
      </c>
      <c r="D3" s="2" t="inlineStr">
        <is>
          <t>Barang Masuk</t>
        </is>
      </c>
      <c r="E3" s="2" t="inlineStr">
        <is>
          <t>Barang Keluar</t>
        </is>
      </c>
      <c r="F3" s="2" t="inlineStr">
        <is>
          <t>Stok Akhir</t>
        </is>
      </c>
    </row>
    <row r="4">
      <c r="A4" s="3" t="n">
        <v>46204</v>
      </c>
      <c r="B4" s="4" t="inlineStr">
        <is>
          <t>Beras Premium 5kg</t>
        </is>
      </c>
      <c r="C4" s="4" t="inlineStr">
        <is>
          <t>Kulakan dari agen (CONTOH — hapus baris ini)</t>
        </is>
      </c>
      <c r="D4" s="4" t="n">
        <v>40</v>
      </c>
      <c r="E4" s="4" t="n"/>
      <c r="F4" s="4">
        <f>SUMIFS($D$4:D4,$B$4:B4,B4)-SUMIFS($E$4:E4,$B$4:B4,B4)</f>
        <v/>
      </c>
    </row>
    <row r="5">
      <c r="A5" s="3" t="n">
        <v>46205</v>
      </c>
      <c r="B5" s="4" t="inlineStr">
        <is>
          <t>Beras Premium 5kg</t>
        </is>
      </c>
      <c r="C5" s="4" t="inlineStr">
        <is>
          <t>Terjual ke pelanggan (CONTOH — hapus baris ini)</t>
        </is>
      </c>
      <c r="D5" s="4" t="n"/>
      <c r="E5" s="4" t="n">
        <v>12</v>
      </c>
      <c r="F5" s="4">
        <f>SUMIFS($D$4:D5,$B$4:B5,B5)-SUMIFS($E$4:E5,$B$4:B5,B5)</f>
        <v/>
      </c>
    </row>
    <row r="6">
      <c r="A6" s="3" t="n">
        <v>46206</v>
      </c>
      <c r="B6" s="4" t="inlineStr">
        <is>
          <t>Minyak Goreng 1L</t>
        </is>
      </c>
      <c r="C6" s="4" t="inlineStr">
        <is>
          <t>Kulakan dari agen (CONTOH — hapus baris ini)</t>
        </is>
      </c>
      <c r="D6" s="4" t="n">
        <v>30</v>
      </c>
      <c r="E6" s="4" t="n"/>
      <c r="F6" s="4">
        <f>SUMIFS($D$4:D6,$B$4:B6,B6)-SUMIFS($E$4:E6,$B$4:B6,B6)</f>
        <v/>
      </c>
    </row>
    <row r="7">
      <c r="A7" s="3" t="n">
        <v>46207</v>
      </c>
      <c r="B7" s="4" t="inlineStr">
        <is>
          <t>Minyak Goreng 1L</t>
        </is>
      </c>
      <c r="C7" s="4" t="inlineStr">
        <is>
          <t>Terjual ke pelanggan (CONTOH — hapus baris ini)</t>
        </is>
      </c>
      <c r="D7" s="4" t="n"/>
      <c r="E7" s="4" t="n">
        <v>22</v>
      </c>
      <c r="F7" s="4">
        <f>SUMIFS($D$4:D7,$B$4:B7,B7)-SUMIFS($E$4:E7,$B$4:B7,B7)</f>
        <v/>
      </c>
    </row>
    <row r="8">
      <c r="A8" s="3" t="n">
        <v>46208</v>
      </c>
      <c r="B8" s="4" t="inlineStr">
        <is>
          <t>Beras Premium 5kg</t>
        </is>
      </c>
      <c r="C8" s="4" t="inlineStr">
        <is>
          <t>Terjual ke pelanggan (CONTOH — hapus baris ini)</t>
        </is>
      </c>
      <c r="D8" s="4" t="n"/>
      <c r="E8" s="4" t="n">
        <v>15</v>
      </c>
      <c r="F8" s="4">
        <f>SUMIFS($D$4:D8,$B$4:B8,B8)-SUMIFS($E$4:E8,$B$4:B8,B8)</f>
        <v/>
      </c>
    </row>
    <row r="9">
      <c r="F9">
        <f>IF(B9="","",SUMIFS($D$4:D9,$B$4:B9,B9)-SUMIFS($E$4:E9,$B$4:B9,B9))</f>
        <v/>
      </c>
    </row>
    <row r="10">
      <c r="F10">
        <f>IF(B10="","",SUMIFS($D$4:D10,$B$4:B10,B10)-SUMIFS($E$4:E10,$B$4:B10,B10))</f>
        <v/>
      </c>
    </row>
    <row r="11">
      <c r="F11">
        <f>IF(B11="","",SUMIFS($D$4:D11,$B$4:B11,B11)-SUMIFS($E$4:E11,$B$4:B11,B11))</f>
        <v/>
      </c>
    </row>
    <row r="12">
      <c r="F12">
        <f>IF(B12="","",SUMIFS($D$4:D12,$B$4:B12,B12)-SUMIFS($E$4:E12,$B$4:B12,B12))</f>
        <v/>
      </c>
    </row>
    <row r="13">
      <c r="F13">
        <f>IF(B13="","",SUMIFS($D$4:D13,$B$4:B13,B13)-SUMIFS($E$4:E13,$B$4:B13,B13))</f>
        <v/>
      </c>
    </row>
    <row r="14">
      <c r="F14">
        <f>IF(B14="","",SUMIFS($D$4:D14,$B$4:B14,B14)-SUMIFS($E$4:E14,$B$4:B14,B14))</f>
        <v/>
      </c>
    </row>
    <row r="15">
      <c r="F15">
        <f>IF(B15="","",SUMIFS($D$4:D15,$B$4:B15,B15)-SUMIFS($E$4:E15,$B$4:B15,B15))</f>
        <v/>
      </c>
    </row>
    <row r="16">
      <c r="F16">
        <f>IF(B16="","",SUMIFS($D$4:D16,$B$4:B16,B16)-SUMIFS($E$4:E16,$B$4:B16,B16))</f>
        <v/>
      </c>
    </row>
    <row r="17">
      <c r="F17">
        <f>IF(B17="","",SUMIFS($D$4:D17,$B$4:B17,B17)-SUMIFS($E$4:E17,$B$4:B17,B17))</f>
        <v/>
      </c>
    </row>
    <row r="18">
      <c r="F18">
        <f>IF(B18="","",SUMIFS($D$4:D18,$B$4:B18,B18)-SUMIFS($E$4:E18,$B$4:B18,B18))</f>
        <v/>
      </c>
    </row>
    <row r="19">
      <c r="F19">
        <f>IF(B19="","",SUMIFS($D$4:D19,$B$4:B19,B19)-SUMIFS($E$4:E19,$B$4:B19,B19))</f>
        <v/>
      </c>
    </row>
    <row r="20">
      <c r="F20">
        <f>IF(B20="","",SUMIFS($D$4:D20,$B$4:B20,B20)-SUMIFS($E$4:E20,$B$4:B20,B20))</f>
        <v/>
      </c>
    </row>
    <row r="21">
      <c r="F21">
        <f>IF(B21="","",SUMIFS($D$4:D21,$B$4:B21,B21)-SUMIFS($E$4:E21,$B$4:B21,B21))</f>
        <v/>
      </c>
    </row>
    <row r="22">
      <c r="F22">
        <f>IF(B22="","",SUMIFS($D$4:D22,$B$4:B22,B22)-SUMIFS($E$4:E22,$B$4:B22,B22))</f>
        <v/>
      </c>
    </row>
    <row r="23">
      <c r="F23">
        <f>IF(B23="","",SUMIFS($D$4:D23,$B$4:B23,B23)-SUMIFS($E$4:E23,$B$4:B23,B23))</f>
        <v/>
      </c>
    </row>
    <row r="24">
      <c r="F24">
        <f>IF(B24="","",SUMIFS($D$4:D24,$B$4:B24,B24)-SUMIFS($E$4:E24,$B$4:B24,B24))</f>
        <v/>
      </c>
    </row>
    <row r="25">
      <c r="F25">
        <f>IF(B25="","",SUMIFS($D$4:D25,$B$4:B25,B25)-SUMIFS($E$4:E25,$B$4:B25,B25))</f>
        <v/>
      </c>
    </row>
    <row r="26">
      <c r="F26">
        <f>IF(B26="","",SUMIFS($D$4:D26,$B$4:B26,B26)-SUMIFS($E$4:E26,$B$4:B26,B26))</f>
        <v/>
      </c>
    </row>
    <row r="27">
      <c r="F27">
        <f>IF(B27="","",SUMIFS($D$4:D27,$B$4:B27,B27)-SUMIFS($E$4:E27,$B$4:B27,B27))</f>
        <v/>
      </c>
    </row>
    <row r="28">
      <c r="F28">
        <f>IF(B28="","",SUMIFS($D$4:D28,$B$4:B28,B28)-SUMIFS($E$4:E28,$B$4:B28,B28))</f>
        <v/>
      </c>
    </row>
    <row r="29">
      <c r="F29">
        <f>IF(B29="","",SUMIFS($D$4:D29,$B$4:B29,B29)-SUMIFS($E$4:E29,$B$4:B29,B29))</f>
        <v/>
      </c>
    </row>
    <row r="30">
      <c r="F30">
        <f>IF(B30="","",SUMIFS($D$4:D30,$B$4:B30,B30)-SUMIFS($E$4:E30,$B$4:B30,B30))</f>
        <v/>
      </c>
    </row>
    <row r="31">
      <c r="F31">
        <f>IF(B31="","",SUMIFS($D$4:D31,$B$4:B31,B31)-SUMIFS($E$4:E31,$B$4:B31,B31))</f>
        <v/>
      </c>
    </row>
    <row r="32">
      <c r="F32">
        <f>IF(B32="","",SUMIFS($D$4:D32,$B$4:B32,B32)-SUMIFS($E$4:E32,$B$4:B32,B32))</f>
        <v/>
      </c>
    </row>
    <row r="33">
      <c r="F33">
        <f>IF(B33="","",SUMIFS($D$4:D33,$B$4:B33,B33)-SUMIFS($E$4:E33,$B$4:B33,B33))</f>
        <v/>
      </c>
    </row>
    <row r="34">
      <c r="F34">
        <f>IF(B34="","",SUMIFS($D$4:D34,$B$4:B34,B34)-SUMIFS($E$4:E34,$B$4:B34,B34))</f>
        <v/>
      </c>
    </row>
    <row r="35">
      <c r="F35">
        <f>IF(B35="","",SUMIFS($D$4:D35,$B$4:B35,B35)-SUMIFS($E$4:E35,$B$4:B35,B35))</f>
        <v/>
      </c>
    </row>
    <row r="36">
      <c r="F36">
        <f>IF(B36="","",SUMIFS($D$4:D36,$B$4:B36,B36)-SUMIFS($E$4:E36,$B$4:B36,B36))</f>
        <v/>
      </c>
    </row>
    <row r="37">
      <c r="F37">
        <f>IF(B37="","",SUMIFS($D$4:D37,$B$4:B37,B37)-SUMIFS($E$4:E37,$B$4:B37,B37))</f>
        <v/>
      </c>
    </row>
    <row r="38">
      <c r="F38">
        <f>IF(B38="","",SUMIFS($D$4:D38,$B$4:B38,B38)-SUMIFS($E$4:E38,$B$4:B38,B38))</f>
        <v/>
      </c>
    </row>
    <row r="39">
      <c r="F39">
        <f>IF(B39="","",SUMIFS($D$4:D39,$B$4:B39,B39)-SUMIFS($E$4:E39,$B$4:B39,B39))</f>
        <v/>
      </c>
    </row>
    <row r="40">
      <c r="F40">
        <f>IF(B40="","",SUMIFS($D$4:D40,$B$4:B40,B40)-SUMIFS($E$4:E40,$B$4:B40,B40))</f>
        <v/>
      </c>
    </row>
    <row r="41">
      <c r="F41">
        <f>IF(B41="","",SUMIFS($D$4:D41,$B$4:B41,B41)-SUMIFS($E$4:E41,$B$4:B41,B41))</f>
        <v/>
      </c>
    </row>
    <row r="42">
      <c r="F42">
        <f>IF(B42="","",SUMIFS($D$4:D42,$B$4:B42,B42)-SUMIFS($E$4:E42,$B$4:B42,B42))</f>
        <v/>
      </c>
    </row>
    <row r="43">
      <c r="F43">
        <f>IF(B43="","",SUMIFS($D$4:D43,$B$4:B43,B43)-SUMIFS($E$4:E43,$B$4:B43,B43))</f>
        <v/>
      </c>
    </row>
    <row r="44">
      <c r="F44">
        <f>IF(B44="","",SUMIFS($D$4:D44,$B$4:B44,B44)-SUMIFS($E$4:E44,$B$4:B44,B44))</f>
        <v/>
      </c>
    </row>
    <row r="45">
      <c r="F45">
        <f>IF(B45="","",SUMIFS($D$4:D45,$B$4:B45,B45)-SUMIFS($E$4:E45,$B$4:B45,B45))</f>
        <v/>
      </c>
    </row>
    <row r="46">
      <c r="F46">
        <f>IF(B46="","",SUMIFS($D$4:D46,$B$4:B46,B46)-SUMIFS($E$4:E46,$B$4:B46,B46))</f>
        <v/>
      </c>
    </row>
    <row r="47">
      <c r="F47">
        <f>IF(B47="","",SUMIFS($D$4:D47,$B$4:B47,B47)-SUMIFS($E$4:E47,$B$4:B47,B47))</f>
        <v/>
      </c>
    </row>
    <row r="48">
      <c r="F48">
        <f>IF(B48="","",SUMIFS($D$4:D48,$B$4:B48,B48)-SUMIFS($E$4:E48,$B$4:B48,B48))</f>
        <v/>
      </c>
    </row>
    <row r="49">
      <c r="F49">
        <f>IF(B49="","",SUMIFS($D$4:D49,$B$4:B49,B49)-SUMIFS($E$4:E49,$B$4:B49,B49))</f>
        <v/>
      </c>
    </row>
    <row r="50">
      <c r="F50">
        <f>IF(B50="","",SUMIFS($D$4:D50,$B$4:B50,B50)-SUMIFS($E$4:E50,$B$4:B50,B50))</f>
        <v/>
      </c>
    </row>
    <row r="51">
      <c r="F51">
        <f>IF(B51="","",SUMIFS($D$4:D51,$B$4:B51,B51)-SUMIFS($E$4:E51,$B$4:B51,B51))</f>
        <v/>
      </c>
    </row>
    <row r="52">
      <c r="F52">
        <f>IF(B52="","",SUMIFS($D$4:D52,$B$4:B52,B52)-SUMIFS($E$4:E52,$B$4:B52,B52))</f>
        <v/>
      </c>
    </row>
    <row r="53">
      <c r="F53">
        <f>IF(B53="","",SUMIFS($D$4:D53,$B$4:B53,B53)-SUMIFS($E$4:E53,$B$4:B53,B53))</f>
        <v/>
      </c>
    </row>
    <row r="54">
      <c r="F54">
        <f>IF(B54="","",SUMIFS($D$4:D54,$B$4:B54,B54)-SUMIFS($E$4:E54,$B$4:B54,B54))</f>
        <v/>
      </c>
    </row>
    <row r="55">
      <c r="F55">
        <f>IF(B55="","",SUMIFS($D$4:D55,$B$4:B55,B55)-SUMIFS($E$4:E55,$B$4:B55,B55))</f>
        <v/>
      </c>
    </row>
    <row r="56">
      <c r="F56">
        <f>IF(B56="","",SUMIFS($D$4:D56,$B$4:B56,B56)-SUMIFS($E$4:E56,$B$4:B56,B56))</f>
        <v/>
      </c>
    </row>
    <row r="57">
      <c r="F57">
        <f>IF(B57="","",SUMIFS($D$4:D57,$B$4:B57,B57)-SUMIFS($E$4:E57,$B$4:B57,B57))</f>
        <v/>
      </c>
    </row>
    <row r="58">
      <c r="F58">
        <f>IF(B58="","",SUMIFS($D$4:D58,$B$4:B58,B58)-SUMIFS($E$4:E58,$B$4:B58,B58))</f>
        <v/>
      </c>
    </row>
    <row r="59">
      <c r="F59">
        <f>IF(B59="","",SUMIFS($D$4:D59,$B$4:B59,B59)-SUMIFS($E$4:E59,$B$4:B59,B59))</f>
        <v/>
      </c>
    </row>
  </sheetData>
  <mergeCells count="1">
    <mergeCell ref="A1:F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3"/>
  <sheetViews>
    <sheetView workbookViewId="0">
      <pane ySplit="3" topLeftCell="A4" activePane="bottomLeft" state="frozen"/>
      <selection pane="bottomLeft" activeCell="A1" sqref="A1"/>
    </sheetView>
  </sheetViews>
  <sheetFormatPr baseColWidth="8" defaultRowHeight="15"/>
  <cols>
    <col width="24" customWidth="1" min="1" max="1"/>
    <col width="26" customWidth="1" min="2" max="2"/>
    <col width="16" customWidth="1" min="3" max="3"/>
    <col width="24" customWidth="1" min="4" max="4"/>
    <col width="26" customWidth="1" min="5" max="5"/>
  </cols>
  <sheetData>
    <row r="1" ht="32" customHeight="1">
      <c r="A1" s="1" t="inlineStr">
        <is>
          <t>PETUNJUK: Daftar tiap nama barang yang kamu jual di kolom A (ejaan harus SAMA PERSIS dengan yang dipakai di sheet Kartu Stok, sesuaikan huruf besar/kecil &amp; spasi), lalu isi Titik Pesan Ulang (jumlah minimum sebelum kamu harus belanja lagi ke agen) di kolom B. Kolom Stok Saat Ini dan Status TERHITUNG OTOMATIS dari rumus yang menarik data dari sheet Kartu Stok — jangan diketik manual. Status akan menampilkan "Segera Pesan Ulang" begitu stok menyentuh atau berada di bawah titik minimum yang kamu tentukan. 2 baris bertanda "CONTOH — hapus baris ini" di kolom Catatan hanya contoh, hapus sebelum mulai isi data asli mulai baris 4.</t>
        </is>
      </c>
    </row>
    <row r="3">
      <c r="A3" s="2" t="inlineStr">
        <is>
          <t>Nama Barang</t>
        </is>
      </c>
      <c r="B3" s="2" t="inlineStr">
        <is>
          <t>Titik Pesan Ulang (Minimum Stock)</t>
        </is>
      </c>
      <c r="C3" s="2" t="inlineStr">
        <is>
          <t>Stok Saat Ini</t>
        </is>
      </c>
      <c r="D3" s="2" t="inlineStr">
        <is>
          <t>Status</t>
        </is>
      </c>
      <c r="E3" s="2" t="inlineStr">
        <is>
          <t>Catatan</t>
        </is>
      </c>
    </row>
    <row r="4">
      <c r="A4" s="4" t="inlineStr">
        <is>
          <t>Beras Premium 5kg</t>
        </is>
      </c>
      <c r="B4" s="4" t="n">
        <v>10</v>
      </c>
      <c r="C4" s="4">
        <f>SUMIFS('Kartu Stok'!$D$4:$D$1000,'Kartu Stok'!$B$4:$B$1000,A4)-SUMIFS('Kartu Stok'!$E$4:$E$1000,'Kartu Stok'!$B$4:$B$1000,A4)</f>
        <v/>
      </c>
      <c r="D4" s="4">
        <f>IF(C4&lt;=B4,"Segera Pesan Ulang","Aman")</f>
        <v/>
      </c>
      <c r="E4" s="4" t="inlineStr">
        <is>
          <t>CONTOH — hapus baris ini</t>
        </is>
      </c>
    </row>
    <row r="5">
      <c r="A5" s="4" t="inlineStr">
        <is>
          <t>Minyak Goreng 1L</t>
        </is>
      </c>
      <c r="B5" s="4" t="n">
        <v>8</v>
      </c>
      <c r="C5" s="4">
        <f>SUMIFS('Kartu Stok'!$D$4:$D$1000,'Kartu Stok'!$B$4:$B$1000,A5)-SUMIFS('Kartu Stok'!$E$4:$E$1000,'Kartu Stok'!$B$4:$B$1000,A5)</f>
        <v/>
      </c>
      <c r="D5" s="4">
        <f>IF(C5&lt;=B5,"Segera Pesan Ulang","Aman")</f>
        <v/>
      </c>
      <c r="E5" s="4" t="inlineStr">
        <is>
          <t>CONTOH — hapus baris ini</t>
        </is>
      </c>
    </row>
    <row r="6">
      <c r="C6">
        <f>IF(A6="","",SUMIFS('Kartu Stok'!$D$4:$D$1000,'Kartu Stok'!$B$4:$B$1000,A6)-SUMIFS('Kartu Stok'!$E$4:$E$1000,'Kartu Stok'!$B$4:$B$1000,A6))</f>
        <v/>
      </c>
      <c r="D6">
        <f>IF(A6="","",IF(C6&lt;=B6,"Segera Pesan Ulang","Aman"))</f>
        <v/>
      </c>
    </row>
    <row r="7">
      <c r="C7">
        <f>IF(A7="","",SUMIFS('Kartu Stok'!$D$4:$D$1000,'Kartu Stok'!$B$4:$B$1000,A7)-SUMIFS('Kartu Stok'!$E$4:$E$1000,'Kartu Stok'!$B$4:$B$1000,A7))</f>
        <v/>
      </c>
      <c r="D7">
        <f>IF(A7="","",IF(C7&lt;=B7,"Segera Pesan Ulang","Aman"))</f>
        <v/>
      </c>
    </row>
    <row r="8">
      <c r="C8">
        <f>IF(A8="","",SUMIFS('Kartu Stok'!$D$4:$D$1000,'Kartu Stok'!$B$4:$B$1000,A8)-SUMIFS('Kartu Stok'!$E$4:$E$1000,'Kartu Stok'!$B$4:$B$1000,A8))</f>
        <v/>
      </c>
      <c r="D8">
        <f>IF(A8="","",IF(C8&lt;=B8,"Segera Pesan Ulang","Aman"))</f>
        <v/>
      </c>
    </row>
    <row r="9">
      <c r="C9">
        <f>IF(A9="","",SUMIFS('Kartu Stok'!$D$4:$D$1000,'Kartu Stok'!$B$4:$B$1000,A9)-SUMIFS('Kartu Stok'!$E$4:$E$1000,'Kartu Stok'!$B$4:$B$1000,A9))</f>
        <v/>
      </c>
      <c r="D9">
        <f>IF(A9="","",IF(C9&lt;=B9,"Segera Pesan Ulang","Aman"))</f>
        <v/>
      </c>
    </row>
    <row r="10">
      <c r="C10">
        <f>IF(A10="","",SUMIFS('Kartu Stok'!$D$4:$D$1000,'Kartu Stok'!$B$4:$B$1000,A10)-SUMIFS('Kartu Stok'!$E$4:$E$1000,'Kartu Stok'!$B$4:$B$1000,A10))</f>
        <v/>
      </c>
      <c r="D10">
        <f>IF(A10="","",IF(C10&lt;=B10,"Segera Pesan Ulang","Aman"))</f>
        <v/>
      </c>
    </row>
    <row r="11">
      <c r="C11">
        <f>IF(A11="","",SUMIFS('Kartu Stok'!$D$4:$D$1000,'Kartu Stok'!$B$4:$B$1000,A11)-SUMIFS('Kartu Stok'!$E$4:$E$1000,'Kartu Stok'!$B$4:$B$1000,A11))</f>
        <v/>
      </c>
      <c r="D11">
        <f>IF(A11="","",IF(C11&lt;=B11,"Segera Pesan Ulang","Aman"))</f>
        <v/>
      </c>
    </row>
    <row r="12">
      <c r="C12">
        <f>IF(A12="","",SUMIFS('Kartu Stok'!$D$4:$D$1000,'Kartu Stok'!$B$4:$B$1000,A12)-SUMIFS('Kartu Stok'!$E$4:$E$1000,'Kartu Stok'!$B$4:$B$1000,A12))</f>
        <v/>
      </c>
      <c r="D12">
        <f>IF(A12="","",IF(C12&lt;=B12,"Segera Pesan Ulang","Aman"))</f>
        <v/>
      </c>
    </row>
    <row r="13">
      <c r="C13">
        <f>IF(A13="","",SUMIFS('Kartu Stok'!$D$4:$D$1000,'Kartu Stok'!$B$4:$B$1000,A13)-SUMIFS('Kartu Stok'!$E$4:$E$1000,'Kartu Stok'!$B$4:$B$1000,A13))</f>
        <v/>
      </c>
      <c r="D13">
        <f>IF(A13="","",IF(C13&lt;=B13,"Segera Pesan Ulang","Aman"))</f>
        <v/>
      </c>
    </row>
    <row r="14">
      <c r="C14">
        <f>IF(A14="","",SUMIFS('Kartu Stok'!$D$4:$D$1000,'Kartu Stok'!$B$4:$B$1000,A14)-SUMIFS('Kartu Stok'!$E$4:$E$1000,'Kartu Stok'!$B$4:$B$1000,A14))</f>
        <v/>
      </c>
      <c r="D14">
        <f>IF(A14="","",IF(C14&lt;=B14,"Segera Pesan Ulang","Aman"))</f>
        <v/>
      </c>
    </row>
    <row r="15">
      <c r="C15">
        <f>IF(A15="","",SUMIFS('Kartu Stok'!$D$4:$D$1000,'Kartu Stok'!$B$4:$B$1000,A15)-SUMIFS('Kartu Stok'!$E$4:$E$1000,'Kartu Stok'!$B$4:$B$1000,A15))</f>
        <v/>
      </c>
      <c r="D15">
        <f>IF(A15="","",IF(C15&lt;=B15,"Segera Pesan Ulang","Aman"))</f>
        <v/>
      </c>
    </row>
    <row r="16">
      <c r="C16">
        <f>IF(A16="","",SUMIFS('Kartu Stok'!$D$4:$D$1000,'Kartu Stok'!$B$4:$B$1000,A16)-SUMIFS('Kartu Stok'!$E$4:$E$1000,'Kartu Stok'!$B$4:$B$1000,A16))</f>
        <v/>
      </c>
      <c r="D16">
        <f>IF(A16="","",IF(C16&lt;=B16,"Segera Pesan Ulang","Aman"))</f>
        <v/>
      </c>
    </row>
    <row r="17">
      <c r="C17">
        <f>IF(A17="","",SUMIFS('Kartu Stok'!$D$4:$D$1000,'Kartu Stok'!$B$4:$B$1000,A17)-SUMIFS('Kartu Stok'!$E$4:$E$1000,'Kartu Stok'!$B$4:$B$1000,A17))</f>
        <v/>
      </c>
      <c r="D17">
        <f>IF(A17="","",IF(C17&lt;=B17,"Segera Pesan Ulang","Aman"))</f>
        <v/>
      </c>
    </row>
    <row r="18">
      <c r="C18">
        <f>IF(A18="","",SUMIFS('Kartu Stok'!$D$4:$D$1000,'Kartu Stok'!$B$4:$B$1000,A18)-SUMIFS('Kartu Stok'!$E$4:$E$1000,'Kartu Stok'!$B$4:$B$1000,A18))</f>
        <v/>
      </c>
      <c r="D18">
        <f>IF(A18="","",IF(C18&lt;=B18,"Segera Pesan Ulang","Aman"))</f>
        <v/>
      </c>
    </row>
    <row r="19">
      <c r="C19">
        <f>IF(A19="","",SUMIFS('Kartu Stok'!$D$4:$D$1000,'Kartu Stok'!$B$4:$B$1000,A19)-SUMIFS('Kartu Stok'!$E$4:$E$1000,'Kartu Stok'!$B$4:$B$1000,A19))</f>
        <v/>
      </c>
      <c r="D19">
        <f>IF(A19="","",IF(C19&lt;=B19,"Segera Pesan Ulang","Aman"))</f>
        <v/>
      </c>
    </row>
    <row r="20">
      <c r="C20">
        <f>IF(A20="","",SUMIFS('Kartu Stok'!$D$4:$D$1000,'Kartu Stok'!$B$4:$B$1000,A20)-SUMIFS('Kartu Stok'!$E$4:$E$1000,'Kartu Stok'!$B$4:$B$1000,A20))</f>
        <v/>
      </c>
      <c r="D20">
        <f>IF(A20="","",IF(C20&lt;=B20,"Segera Pesan Ulang","Aman"))</f>
        <v/>
      </c>
    </row>
    <row r="21">
      <c r="C21">
        <f>IF(A21="","",SUMIFS('Kartu Stok'!$D$4:$D$1000,'Kartu Stok'!$B$4:$B$1000,A21)-SUMIFS('Kartu Stok'!$E$4:$E$1000,'Kartu Stok'!$B$4:$B$1000,A21))</f>
        <v/>
      </c>
      <c r="D21">
        <f>IF(A21="","",IF(C21&lt;=B21,"Segera Pesan Ulang","Aman"))</f>
        <v/>
      </c>
    </row>
    <row r="22">
      <c r="C22">
        <f>IF(A22="","",SUMIFS('Kartu Stok'!$D$4:$D$1000,'Kartu Stok'!$B$4:$B$1000,A22)-SUMIFS('Kartu Stok'!$E$4:$E$1000,'Kartu Stok'!$B$4:$B$1000,A22))</f>
        <v/>
      </c>
      <c r="D22">
        <f>IF(A22="","",IF(C22&lt;=B22,"Segera Pesan Ulang","Aman"))</f>
        <v/>
      </c>
    </row>
    <row r="23">
      <c r="C23">
        <f>IF(A23="","",SUMIFS('Kartu Stok'!$D$4:$D$1000,'Kartu Stok'!$B$4:$B$1000,A23)-SUMIFS('Kartu Stok'!$E$4:$E$1000,'Kartu Stok'!$B$4:$B$1000,A23))</f>
        <v/>
      </c>
      <c r="D23">
        <f>IF(A23="","",IF(C23&lt;=B23,"Segera Pesan Ulang","Aman"))</f>
        <v/>
      </c>
    </row>
  </sheetData>
  <mergeCells count="1">
    <mergeCell ref="A1:E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2026-07-27T23:14:29Z</dcterms:created>
  <dcterms:modified xmlns:dcterms="http://purl.org/dc/terms/" xmlns:xsi="http://www.w3.org/2001/XMLSchema-instance" xsi:type="dcterms:W3CDTF">2026-07-27T23:14:29Z</dcterms:modified>
</cp:coreProperties>
</file>